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2.1.2" sheetId="7" r:id="rId1"/>
  </sheets>
  <calcPr calcId="124519"/>
</workbook>
</file>

<file path=xl/calcChain.xml><?xml version="1.0" encoding="utf-8"?>
<calcChain xmlns="http://schemas.openxmlformats.org/spreadsheetml/2006/main">
  <c r="G16" i="7"/>
  <c r="G15"/>
  <c r="G14"/>
  <c r="G13"/>
  <c r="G12"/>
  <c r="G17" l="1"/>
</calcChain>
</file>

<file path=xl/sharedStrings.xml><?xml version="1.0" encoding="utf-8"?>
<sst xmlns="http://schemas.openxmlformats.org/spreadsheetml/2006/main" count="30" uniqueCount="20">
  <si>
    <t>Year</t>
  </si>
  <si>
    <t>2.1.2  Average percentage of seats filled against seats reserved for various categories (SC, ST, OBC, Divyangjan, etc. as per applicable reservation policy) during the last five years
( exclusive of supernumerary seats)   (20)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</si>
  <si>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</si>
  <si>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</si>
  <si>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</si>
  <si>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</si>
  <si>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</si>
  <si>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</si>
  <si>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</si>
  <si>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2019-2020</t>
  </si>
  <si>
    <t>2018-2019</t>
  </si>
  <si>
    <t>2017-2018</t>
  </si>
  <si>
    <t>2016-2017</t>
  </si>
  <si>
    <t>2020-2021</t>
  </si>
  <si>
    <t>AVERAGE OF 5 YEARS PERCENTAGES</t>
  </si>
  <si>
    <r>
      <t>A</t>
    </r>
    <r>
      <rPr>
        <b/>
        <sz val="18"/>
        <color rgb="FF000000"/>
        <rFont val="Times New Roman"/>
        <family val="1"/>
      </rPr>
      <t>verage Percentage of Seats Filled Against Seats Reserved for Various Categories</t>
    </r>
  </si>
  <si>
    <t>Academic Year</t>
  </si>
  <si>
    <t>Admitted Reserved Students</t>
  </si>
  <si>
    <t xml:space="preserve">Seats Reserved by State or GOI </t>
  </si>
  <si>
    <t>Percentage Year wise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</si>
</sst>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8"/>
      <color rgb="FF000000"/>
      <name val="Times New Roman"/>
      <family val="1"/>
    </font>
    <font>
      <sz val="18"/>
      <color theme="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6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24"/>
      <color rgb="FF000000"/>
      <name val="Times New Roman"/>
      <family val="1"/>
    </font>
    <font>
      <b/>
      <sz val="14"/>
      <name val="Times New Roman"/>
      <family val="1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3" borderId="3" applyNumberFormat="0" applyFont="0" applyAlignment="0" applyProtection="0"/>
    <xf numFmtId="0" fontId="2" fillId="4" borderId="0" applyNumberFormat="0" applyBorder="0" applyAlignment="0" applyProtection="0"/>
    <xf numFmtId="0" fontId="1" fillId="0" borderId="1"/>
    <xf numFmtId="0" fontId="6" fillId="0" borderId="1"/>
  </cellStyleXfs>
  <cellXfs count="35">
    <xf numFmtId="0" fontId="0" fillId="0" borderId="0" xfId="0" applyFont="1" applyAlignment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3" borderId="12" xfId="1" applyFont="1" applyBorder="1" applyAlignment="1">
      <alignment horizontal="center" vertical="center" wrapText="1"/>
    </xf>
    <xf numFmtId="0" fontId="7" fillId="3" borderId="13" xfId="1" applyFont="1" applyBorder="1" applyAlignment="1">
      <alignment horizontal="center" vertical="center" wrapText="1"/>
    </xf>
    <xf numFmtId="0" fontId="7" fillId="3" borderId="14" xfId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4" fillId="4" borderId="15" xfId="2" applyFont="1" applyBorder="1" applyAlignment="1">
      <alignment horizontal="left" vertical="top" wrapText="1"/>
    </xf>
    <xf numFmtId="0" fontId="4" fillId="4" borderId="16" xfId="2" applyFont="1" applyBorder="1"/>
    <xf numFmtId="0" fontId="4" fillId="4" borderId="17" xfId="2" applyFont="1" applyBorder="1"/>
    <xf numFmtId="0" fontId="5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3" borderId="12" xfId="1" applyFont="1" applyBorder="1" applyAlignment="1">
      <alignment horizontal="center" vertical="center"/>
    </xf>
    <xf numFmtId="0" fontId="10" fillId="3" borderId="13" xfId="1" applyFont="1" applyBorder="1" applyAlignment="1">
      <alignment horizontal="center" vertical="center"/>
    </xf>
    <xf numFmtId="0" fontId="10" fillId="3" borderId="14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/>
  </cellXfs>
  <cellStyles count="5">
    <cellStyle name="Accent1" xfId="2" builtinId="29"/>
    <cellStyle name="Normal" xfId="0" builtinId="0"/>
    <cellStyle name="Normal 2" xfId="3"/>
    <cellStyle name="Normal 3" xfId="4"/>
    <cellStyle name="Note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8"/>
  <sheetViews>
    <sheetView tabSelected="1" view="pageBreakPreview" zoomScaleSheetLayoutView="100" workbookViewId="0">
      <selection activeCell="P11" sqref="P11"/>
    </sheetView>
  </sheetViews>
  <sheetFormatPr defaultColWidth="14.42578125" defaultRowHeight="15" customHeight="1"/>
  <cols>
    <col min="1" max="1" width="15.28515625" customWidth="1"/>
    <col min="2" max="2" width="10.42578125" customWidth="1"/>
    <col min="3" max="3" width="9.7109375" customWidth="1"/>
    <col min="4" max="4" width="12.5703125" customWidth="1"/>
    <col min="5" max="5" width="9.7109375" customWidth="1"/>
    <col min="6" max="6" width="13.5703125" customWidth="1"/>
    <col min="7" max="7" width="10.42578125" customWidth="1"/>
    <col min="8" max="8" width="9.7109375" customWidth="1"/>
    <col min="9" max="9" width="12.5703125" customWidth="1"/>
    <col min="10" max="10" width="9.7109375" customWidth="1"/>
    <col min="11" max="11" width="13.5703125" customWidth="1"/>
  </cols>
  <sheetData>
    <row r="1" spans="1:15" ht="111.75" customHeight="1" thickBot="1">
      <c r="A1" s="20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5" ht="53.25" customHeight="1">
      <c r="A2" s="23" t="s">
        <v>0</v>
      </c>
      <c r="B2" s="17" t="s">
        <v>2</v>
      </c>
      <c r="C2" s="18"/>
      <c r="D2" s="18"/>
      <c r="E2" s="18"/>
      <c r="F2" s="18"/>
      <c r="G2" s="17" t="s">
        <v>3</v>
      </c>
      <c r="H2" s="18"/>
      <c r="I2" s="18"/>
      <c r="J2" s="18"/>
      <c r="K2" s="19"/>
    </row>
    <row r="3" spans="1:15" ht="20.100000000000001" customHeight="1">
      <c r="A3" s="24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4</v>
      </c>
      <c r="H3" s="3" t="s">
        <v>5</v>
      </c>
      <c r="I3" s="3" t="s">
        <v>6</v>
      </c>
      <c r="J3" s="3" t="s">
        <v>7</v>
      </c>
      <c r="K3" s="4" t="s">
        <v>8</v>
      </c>
    </row>
    <row r="4" spans="1:15" ht="20.100000000000001" customHeight="1">
      <c r="A4" s="1" t="s">
        <v>13</v>
      </c>
      <c r="B4" s="5">
        <v>108</v>
      </c>
      <c r="C4" s="5">
        <v>45</v>
      </c>
      <c r="D4" s="5">
        <v>204</v>
      </c>
      <c r="E4" s="5">
        <v>357</v>
      </c>
      <c r="F4" s="5"/>
      <c r="G4" s="5">
        <v>34</v>
      </c>
      <c r="H4" s="5">
        <v>24</v>
      </c>
      <c r="I4" s="5">
        <v>151</v>
      </c>
      <c r="J4" s="5">
        <v>95</v>
      </c>
      <c r="K4" s="6"/>
      <c r="O4" s="34"/>
    </row>
    <row r="5" spans="1:15" ht="20.100000000000001" customHeight="1">
      <c r="A5" s="1" t="s">
        <v>9</v>
      </c>
      <c r="B5" s="5">
        <v>102</v>
      </c>
      <c r="C5" s="5">
        <v>43</v>
      </c>
      <c r="D5" s="5">
        <v>194</v>
      </c>
      <c r="E5" s="5">
        <v>339</v>
      </c>
      <c r="F5" s="5"/>
      <c r="G5" s="5">
        <v>49</v>
      </c>
      <c r="H5" s="5">
        <v>31</v>
      </c>
      <c r="I5" s="5">
        <v>188</v>
      </c>
      <c r="J5" s="5">
        <v>80</v>
      </c>
      <c r="K5" s="6"/>
    </row>
    <row r="6" spans="1:15" ht="20.100000000000001" customHeight="1">
      <c r="A6" s="1" t="s">
        <v>10</v>
      </c>
      <c r="B6" s="5">
        <v>108</v>
      </c>
      <c r="C6" s="5">
        <v>45</v>
      </c>
      <c r="D6" s="5">
        <v>204</v>
      </c>
      <c r="E6" s="5">
        <v>357</v>
      </c>
      <c r="F6" s="5"/>
      <c r="G6" s="5">
        <v>43</v>
      </c>
      <c r="H6" s="5">
        <v>28</v>
      </c>
      <c r="I6" s="5">
        <v>199</v>
      </c>
      <c r="J6" s="5">
        <v>111</v>
      </c>
      <c r="K6" s="6"/>
    </row>
    <row r="7" spans="1:15" ht="20.100000000000001" customHeight="1">
      <c r="A7" s="1" t="s">
        <v>11</v>
      </c>
      <c r="B7" s="5">
        <v>90</v>
      </c>
      <c r="C7" s="5">
        <v>38</v>
      </c>
      <c r="D7" s="5">
        <v>172</v>
      </c>
      <c r="E7" s="5">
        <v>300</v>
      </c>
      <c r="F7" s="5"/>
      <c r="G7" s="5">
        <v>30</v>
      </c>
      <c r="H7" s="5">
        <v>20</v>
      </c>
      <c r="I7" s="5">
        <v>226</v>
      </c>
      <c r="J7" s="5">
        <v>121</v>
      </c>
      <c r="K7" s="6"/>
    </row>
    <row r="8" spans="1:15" ht="20.100000000000001" customHeight="1" thickBot="1">
      <c r="A8" s="2" t="s">
        <v>12</v>
      </c>
      <c r="B8" s="7">
        <v>108</v>
      </c>
      <c r="C8" s="7">
        <v>45</v>
      </c>
      <c r="D8" s="7">
        <v>204</v>
      </c>
      <c r="E8" s="7">
        <v>357</v>
      </c>
      <c r="F8" s="7"/>
      <c r="G8" s="7">
        <v>39</v>
      </c>
      <c r="H8" s="7">
        <v>21</v>
      </c>
      <c r="I8" s="7">
        <v>229</v>
      </c>
      <c r="J8" s="7">
        <v>152</v>
      </c>
      <c r="K8" s="8"/>
    </row>
    <row r="9" spans="1:15" ht="15" customHeight="1" thickBot="1"/>
    <row r="10" spans="1:15" ht="69.75" customHeight="1" thickBot="1">
      <c r="A10" s="25" t="s">
        <v>15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5" ht="73.5" customHeight="1" thickBot="1">
      <c r="A11" s="12" t="s">
        <v>16</v>
      </c>
      <c r="B11" s="13"/>
      <c r="C11" s="12" t="s">
        <v>17</v>
      </c>
      <c r="D11" s="13"/>
      <c r="E11" s="12" t="s">
        <v>18</v>
      </c>
      <c r="F11" s="13"/>
      <c r="G11" s="12" t="s">
        <v>19</v>
      </c>
      <c r="H11" s="13"/>
      <c r="I11" s="13"/>
      <c r="J11" s="13"/>
      <c r="K11" s="14"/>
    </row>
    <row r="12" spans="1:15" ht="20.100000000000001" customHeight="1">
      <c r="A12" s="10" t="s">
        <v>13</v>
      </c>
      <c r="B12" s="11"/>
      <c r="C12" s="9">
        <v>209</v>
      </c>
      <c r="D12" s="9"/>
      <c r="E12" s="9">
        <v>357</v>
      </c>
      <c r="F12" s="9"/>
      <c r="G12" s="15">
        <f>(C12/E12)*100</f>
        <v>58.543417366946784</v>
      </c>
      <c r="H12" s="15"/>
      <c r="I12" s="15"/>
      <c r="J12" s="15"/>
      <c r="K12" s="16"/>
    </row>
    <row r="13" spans="1:15" ht="20.100000000000001" customHeight="1">
      <c r="A13" s="29" t="s">
        <v>9</v>
      </c>
      <c r="B13" s="28"/>
      <c r="C13" s="28">
        <v>268</v>
      </c>
      <c r="D13" s="28"/>
      <c r="E13" s="28">
        <v>339</v>
      </c>
      <c r="F13" s="28"/>
      <c r="G13" s="15">
        <f>(C13/E13)*100</f>
        <v>79.056047197640126</v>
      </c>
      <c r="H13" s="15"/>
      <c r="I13" s="15"/>
      <c r="J13" s="15"/>
      <c r="K13" s="16"/>
    </row>
    <row r="14" spans="1:15" ht="20.100000000000001" customHeight="1">
      <c r="A14" s="29" t="s">
        <v>10</v>
      </c>
      <c r="B14" s="28"/>
      <c r="C14" s="28">
        <v>270</v>
      </c>
      <c r="D14" s="28"/>
      <c r="E14" s="28">
        <v>357</v>
      </c>
      <c r="F14" s="28"/>
      <c r="G14" s="15">
        <f>(C14/E14)*100</f>
        <v>75.630252100840337</v>
      </c>
      <c r="H14" s="15"/>
      <c r="I14" s="15"/>
      <c r="J14" s="15"/>
      <c r="K14" s="16"/>
    </row>
    <row r="15" spans="1:15" ht="20.100000000000001" customHeight="1">
      <c r="A15" s="29" t="s">
        <v>11</v>
      </c>
      <c r="B15" s="28"/>
      <c r="C15" s="28">
        <v>276</v>
      </c>
      <c r="D15" s="28"/>
      <c r="E15" s="28">
        <v>300</v>
      </c>
      <c r="F15" s="28"/>
      <c r="G15" s="15">
        <f>(C15/E15)*100</f>
        <v>92</v>
      </c>
      <c r="H15" s="15"/>
      <c r="I15" s="15"/>
      <c r="J15" s="15"/>
      <c r="K15" s="16"/>
    </row>
    <row r="16" spans="1:15" ht="20.100000000000001" customHeight="1">
      <c r="A16" s="29" t="s">
        <v>12</v>
      </c>
      <c r="B16" s="28"/>
      <c r="C16" s="28">
        <v>289</v>
      </c>
      <c r="D16" s="28"/>
      <c r="E16" s="28">
        <v>357</v>
      </c>
      <c r="F16" s="28"/>
      <c r="G16" s="15">
        <f>(C16/E16)*100</f>
        <v>80.952380952380949</v>
      </c>
      <c r="H16" s="15"/>
      <c r="I16" s="15"/>
      <c r="J16" s="15"/>
      <c r="K16" s="16"/>
    </row>
    <row r="17" spans="1:11" ht="26.25" customHeight="1" thickBot="1">
      <c r="A17" s="30" t="s">
        <v>14</v>
      </c>
      <c r="B17" s="31"/>
      <c r="C17" s="31"/>
      <c r="D17" s="31"/>
      <c r="E17" s="31"/>
      <c r="F17" s="31"/>
      <c r="G17" s="32">
        <f>SUM(G12:G16)/5</f>
        <v>77.236419523561636</v>
      </c>
      <c r="H17" s="32"/>
      <c r="I17" s="32"/>
      <c r="J17" s="32"/>
      <c r="K17" s="33"/>
    </row>
    <row r="19" spans="1:11" ht="15.75" customHeight="1"/>
    <row r="20" spans="1:11" ht="15.75" customHeight="1"/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31">
    <mergeCell ref="G16:K16"/>
    <mergeCell ref="G17:K17"/>
    <mergeCell ref="A13:B13"/>
    <mergeCell ref="A14:B14"/>
    <mergeCell ref="A15:B15"/>
    <mergeCell ref="A16:B16"/>
    <mergeCell ref="A17:F17"/>
    <mergeCell ref="C13:D13"/>
    <mergeCell ref="C14:D14"/>
    <mergeCell ref="C15:D15"/>
    <mergeCell ref="C16:D16"/>
    <mergeCell ref="E16:F16"/>
    <mergeCell ref="E13:F13"/>
    <mergeCell ref="E14:F14"/>
    <mergeCell ref="E15:F15"/>
    <mergeCell ref="G13:K13"/>
    <mergeCell ref="G14:K14"/>
    <mergeCell ref="G15:K15"/>
    <mergeCell ref="A1:K1"/>
    <mergeCell ref="A2:A3"/>
    <mergeCell ref="A10:K10"/>
    <mergeCell ref="E11:F11"/>
    <mergeCell ref="E12:F12"/>
    <mergeCell ref="C12:D12"/>
    <mergeCell ref="A12:B12"/>
    <mergeCell ref="G11:K11"/>
    <mergeCell ref="G12:K12"/>
    <mergeCell ref="B2:F2"/>
    <mergeCell ref="A11:B11"/>
    <mergeCell ref="C11:D11"/>
    <mergeCell ref="G2:K2"/>
  </mergeCells>
  <pageMargins left="0.7" right="0.7" top="0.75" bottom="0.75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CSE38</dc:creator>
  <cp:lastModifiedBy>Windows User</cp:lastModifiedBy>
  <cp:lastPrinted>2022-03-08T10:39:49Z</cp:lastPrinted>
  <dcterms:created xsi:type="dcterms:W3CDTF">2006-09-16T00:00:00Z</dcterms:created>
  <dcterms:modified xsi:type="dcterms:W3CDTF">2022-04-11T10:28:36Z</dcterms:modified>
</cp:coreProperties>
</file>